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材料汇总表" sheetId="1" r:id="rId1"/>
  </sheets>
  <definedNames>
    <definedName name="_xlnm.Print_Titles" localSheetId="0">材料汇总表!$2:$4</definedName>
  </definedNames>
  <calcPr calcId="144525"/>
</workbook>
</file>

<file path=xl/sharedStrings.xml><?xml version="1.0" encoding="utf-8"?>
<sst xmlns="http://schemas.openxmlformats.org/spreadsheetml/2006/main" count="87" uniqueCount="79">
  <si>
    <t>龙岩市本级财政投资建设项目缺项材料选用定价审批表</t>
  </si>
  <si>
    <t>立项批复项目名称</t>
  </si>
  <si>
    <t>天马西路二期（龙岩大道--曹溪北路）路灯工程</t>
  </si>
  <si>
    <t>立项批复文号</t>
  </si>
  <si>
    <t>项目单位</t>
  </si>
  <si>
    <t>福建省龙岩市城市建设投资发展有限公司</t>
  </si>
  <si>
    <t>项目主管部门</t>
  </si>
  <si>
    <t>龙岩市住房和城乡建设局</t>
  </si>
  <si>
    <t>序号</t>
  </si>
  <si>
    <t>材料名称</t>
  </si>
  <si>
    <t>规格与相关要求</t>
  </si>
  <si>
    <t>单位</t>
  </si>
  <si>
    <t>数量</t>
  </si>
  <si>
    <t>编制单位询价，不含税材料单价（元）</t>
  </si>
  <si>
    <t>合计（元）</t>
  </si>
  <si>
    <t>单价来源（询价单位名称、联系电话、报价情况或其他参考单价依据）</t>
  </si>
  <si>
    <t>项目单位选定小组意见，不含税材料单价（元）</t>
  </si>
  <si>
    <t>备注</t>
  </si>
  <si>
    <t>1</t>
  </si>
  <si>
    <t>双臂路灯杆</t>
  </si>
  <si>
    <t>杆高13m，LED路灯250W+60W(主材费包含灯杆、光源等成套灯具价格)</t>
  </si>
  <si>
    <t>根</t>
  </si>
  <si>
    <t>福州永利达照明科技有限公司13305002705，8670元/套；福建辉盾照明电器有限公司0591-87959953，8448元/套；福建利惠照明电器有限公司18965900733 ，8954元/套，本项目按市财审内部导则定价9*277+12*250+13*60=6273元</t>
  </si>
  <si>
    <t>2</t>
  </si>
  <si>
    <t>中杆灯（3火）</t>
  </si>
  <si>
    <t>杆高14m，LED路灯3×250W(主材费包含灯杆、光源等成套灯具价格)</t>
  </si>
  <si>
    <t>福州永利达照明科技有限公司13305002705，10300元/套；福建辉盾照明电器有限公司0591-87959953，10918元/套；福建利惠照明电器有限公司18965900733 ，11573元/套，本项目按永利达厂家报价计取</t>
  </si>
  <si>
    <t>3</t>
  </si>
  <si>
    <t>中杆灯（6火）</t>
  </si>
  <si>
    <t>杆高14m，LED路灯6×250W(主材费包含灯杆、光源等成套灯具价格)</t>
  </si>
  <si>
    <t>福州永利达照明科技有限公司13305002705，16300元/套；福建辉盾照明电器有限公司0591-87959953，17278元/套；福建利惠照明电器有限公司18965900733 ，18314元/套，本项目按永利达厂家报价计取</t>
  </si>
  <si>
    <t>4</t>
  </si>
  <si>
    <t>落地式路灯控制柜</t>
  </si>
  <si>
    <t/>
  </si>
  <si>
    <t>套</t>
  </si>
  <si>
    <t>市财审内部导则定价30000元/套，本项目按30000元/套计取.</t>
  </si>
  <si>
    <t>5</t>
  </si>
  <si>
    <t xml:space="preserve">欧式箱变SCB11-125KVA </t>
  </si>
  <si>
    <t>欧式</t>
  </si>
  <si>
    <t>座</t>
  </si>
  <si>
    <t>福建亿瑞电力科技有限公司13599625182,84375元/套（含税），本次报价按亿瑞含税报价减税计取</t>
  </si>
  <si>
    <t>6</t>
  </si>
  <si>
    <t>硬塑料增强管</t>
  </si>
  <si>
    <t>φ63*2</t>
  </si>
  <si>
    <t>m</t>
  </si>
  <si>
    <t>市财审内部导则定价8元/m</t>
  </si>
  <si>
    <t>7</t>
  </si>
  <si>
    <t>镀锌接地母线</t>
  </si>
  <si>
    <t>镀锌-40*4</t>
  </si>
  <si>
    <t>按2021.10龙岩新罗区信息价格加市财审内部导则定价：（5.663+1.7）*1.26</t>
  </si>
  <si>
    <t>8</t>
  </si>
  <si>
    <t>镀锌角钢接地极</t>
  </si>
  <si>
    <t>L50*5*2500</t>
  </si>
  <si>
    <t>按2021.10龙岩新罗区信息价格加市财审内部导则定价：（5.663+1.7）*3.77*2.5</t>
  </si>
  <si>
    <t>9</t>
  </si>
  <si>
    <t>绝缘电线</t>
  </si>
  <si>
    <t>BVR-25</t>
  </si>
  <si>
    <t>参考厦门2021年10月份材料价格</t>
  </si>
  <si>
    <t>10</t>
  </si>
  <si>
    <t>铜芯聚氯乙烯绝缘电线</t>
  </si>
  <si>
    <t>FVL-0.45/0.75KV-2.5mm</t>
  </si>
  <si>
    <r>
      <rPr>
        <sz val="9"/>
        <color theme="1"/>
        <rFont val="宋体"/>
        <charset val="134"/>
      </rPr>
      <t>品牌源航，国标不含税到龙岩，2</t>
    </r>
    <r>
      <rPr>
        <sz val="9"/>
        <color theme="1"/>
        <rFont val="宋体"/>
        <charset val="134"/>
      </rPr>
      <t>.5元/m</t>
    </r>
  </si>
  <si>
    <t>11</t>
  </si>
  <si>
    <t>铝芯电力电缆敷设</t>
  </si>
  <si>
    <t>VLV-4*35+1*25</t>
  </si>
  <si>
    <t>福建南平太阳电缆股份有限公司报价25.88元/m,减税计入</t>
  </si>
  <si>
    <t>12</t>
  </si>
  <si>
    <t>热缩式电力电缆终端头</t>
  </si>
  <si>
    <r>
      <rPr>
        <sz val="9"/>
        <color theme="1"/>
        <rFont val="宋体"/>
        <charset val="134"/>
      </rPr>
      <t>1kV以下</t>
    </r>
    <r>
      <rPr>
        <sz val="9"/>
        <color theme="1"/>
        <rFont val="宋体"/>
        <charset val="134"/>
      </rPr>
      <t xml:space="preserve"> </t>
    </r>
    <r>
      <rPr>
        <sz val="9"/>
        <color theme="1"/>
        <rFont val="宋体"/>
        <charset val="134"/>
      </rPr>
      <t>截面35mm2</t>
    </r>
  </si>
  <si>
    <t>个</t>
  </si>
  <si>
    <t>参考厦门2021年上半年材料价格</t>
  </si>
  <si>
    <t>13</t>
  </si>
  <si>
    <t>地脚螺栓</t>
  </si>
  <si>
    <t>㎏</t>
  </si>
  <si>
    <t>合计</t>
  </si>
  <si>
    <t>签署意见</t>
  </si>
  <si>
    <r>
      <rPr>
        <sz val="11"/>
        <color theme="1"/>
        <rFont val="Calibri"/>
        <charset val="134"/>
      </rPr>
      <t xml:space="preserve">                                                                                                                                                                                                                          </t>
    </r>
    <r>
      <rPr>
        <sz val="11"/>
        <color theme="1"/>
        <rFont val="宋体"/>
        <charset val="134"/>
      </rPr>
      <t>年</t>
    </r>
    <r>
      <rPr>
        <sz val="11"/>
        <color theme="1"/>
        <rFont val="Calibri"/>
        <charset val="134"/>
      </rPr>
      <t xml:space="preserve">            </t>
    </r>
    <r>
      <rPr>
        <sz val="11"/>
        <color theme="1"/>
        <rFont val="宋体"/>
        <charset val="134"/>
      </rPr>
      <t>月</t>
    </r>
    <r>
      <rPr>
        <sz val="11"/>
        <color theme="1"/>
        <rFont val="Calibri"/>
        <charset val="134"/>
      </rPr>
      <t xml:space="preserve">           </t>
    </r>
    <r>
      <rPr>
        <sz val="11"/>
        <color theme="1"/>
        <rFont val="宋体"/>
        <charset val="134"/>
      </rPr>
      <t>日</t>
    </r>
  </si>
  <si>
    <r>
      <rPr>
        <sz val="11"/>
        <color theme="1"/>
        <rFont val="Calibri"/>
        <charset val="134"/>
      </rPr>
      <t xml:space="preserve">                                                                                                                </t>
    </r>
    <r>
      <rPr>
        <sz val="11"/>
        <color theme="1"/>
        <rFont val="宋体"/>
        <charset val="134"/>
      </rPr>
      <t xml:space="preserve">（内容可另附页）
</t>
    </r>
    <r>
      <rPr>
        <sz val="11"/>
        <color theme="1"/>
        <rFont val="Calibri"/>
        <charset val="134"/>
      </rPr>
      <t xml:space="preserve">                                                                                                                                                                                                              </t>
    </r>
    <r>
      <rPr>
        <sz val="11"/>
        <color theme="1"/>
        <rFont val="宋体"/>
        <charset val="134"/>
      </rPr>
      <t xml:space="preserve">单位负责人：（签字、加盖单位公章）
</t>
    </r>
    <r>
      <rPr>
        <sz val="11"/>
        <color theme="1"/>
        <rFont val="Calibri"/>
        <charset val="134"/>
      </rPr>
      <t xml:space="preserve">                                                                                                                                                                                                                                                     </t>
    </r>
    <r>
      <rPr>
        <sz val="11"/>
        <color theme="1"/>
        <rFont val="宋体"/>
        <charset val="134"/>
      </rPr>
      <t>年</t>
    </r>
    <r>
      <rPr>
        <sz val="11"/>
        <color theme="1"/>
        <rFont val="Calibri"/>
        <charset val="134"/>
      </rPr>
      <t xml:space="preserve">          </t>
    </r>
    <r>
      <rPr>
        <sz val="11"/>
        <color theme="1"/>
        <rFont val="宋体"/>
        <charset val="134"/>
      </rPr>
      <t>月</t>
    </r>
    <r>
      <rPr>
        <sz val="11"/>
        <color theme="1"/>
        <rFont val="Calibri"/>
        <charset val="134"/>
      </rPr>
      <t xml:space="preserve">          </t>
    </r>
    <r>
      <rPr>
        <sz val="11"/>
        <color theme="1"/>
        <rFont val="宋体"/>
        <charset val="134"/>
      </rPr>
      <t>日</t>
    </r>
  </si>
  <si>
    <t>注：不执行工程造价管理机构发布工程造价信息的建筑材料可只提供必要性和技术性认证。</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</si>
</sst>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0"/>
  </numFmts>
  <fonts count="26">
    <font>
      <sz val="11"/>
      <color theme="1"/>
      <name val="Calibri"/>
      <charset val="134"/>
    </font>
    <font>
      <sz val="18"/>
      <color theme="1"/>
      <name val="宋体"/>
      <charset val="134"/>
    </font>
    <font>
      <sz val="9"/>
      <color theme="1"/>
      <name val="宋体"/>
      <charset val="134"/>
    </font>
    <font>
      <sz val="9"/>
      <color theme="1"/>
      <name val="Calibri"/>
      <charset val="134"/>
    </font>
    <font>
      <sz val="9"/>
      <color theme="1"/>
      <name val="宋体"/>
      <charset val="134"/>
      <scheme val="minor"/>
    </font>
    <font>
      <sz val="11"/>
      <color theme="1"/>
      <name val="宋体"/>
      <charset val="134"/>
    </font>
    <font>
      <sz val="11"/>
      <color theme="0"/>
      <name val="宋体"/>
      <charset val="0"/>
      <scheme val="minor"/>
    </font>
    <font>
      <sz val="11"/>
      <color theme="1"/>
      <name val="宋体"/>
      <charset val="0"/>
      <scheme val="minor"/>
    </font>
    <font>
      <b/>
      <sz val="11"/>
      <color rgb="FFFFFFFF"/>
      <name val="宋体"/>
      <charset val="0"/>
      <scheme val="minor"/>
    </font>
    <font>
      <b/>
      <sz val="18"/>
      <color theme="3"/>
      <name val="宋体"/>
      <charset val="134"/>
      <scheme val="minor"/>
    </font>
    <font>
      <sz val="11"/>
      <color theme="1"/>
      <name val="宋体"/>
      <charset val="134"/>
      <scheme val="minor"/>
    </font>
    <font>
      <sz val="11"/>
      <color rgb="FF006100"/>
      <name val="宋体"/>
      <charset val="0"/>
      <scheme val="minor"/>
    </font>
    <font>
      <b/>
      <sz val="13"/>
      <color theme="3"/>
      <name val="宋体"/>
      <charset val="134"/>
      <scheme val="minor"/>
    </font>
    <font>
      <u/>
      <sz val="11"/>
      <color rgb="FF800080"/>
      <name val="宋体"/>
      <charset val="0"/>
      <scheme val="minor"/>
    </font>
    <font>
      <sz val="11"/>
      <color rgb="FF3F3F76"/>
      <name val="宋体"/>
      <charset val="0"/>
      <scheme val="minor"/>
    </font>
    <font>
      <sz val="11"/>
      <color rgb="FF9C0006"/>
      <name val="宋体"/>
      <charset val="0"/>
      <scheme val="minor"/>
    </font>
    <font>
      <b/>
      <sz val="11"/>
      <color rgb="FF3F3F3F"/>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sz val="11"/>
      <color rgb="FF9C6500"/>
      <name val="宋体"/>
      <charset val="0"/>
      <scheme val="minor"/>
    </font>
    <font>
      <u/>
      <sz val="11"/>
      <color rgb="FF0000FF"/>
      <name val="宋体"/>
      <charset val="0"/>
      <scheme val="minor"/>
    </font>
    <font>
      <sz val="11"/>
      <color rgb="FFFF0000"/>
      <name val="宋体"/>
      <charset val="0"/>
      <scheme val="minor"/>
    </font>
    <font>
      <b/>
      <sz val="11"/>
      <color theme="1"/>
      <name val="宋体"/>
      <charset val="0"/>
      <scheme val="minor"/>
    </font>
    <font>
      <b/>
      <sz val="11"/>
      <color theme="3"/>
      <name val="宋体"/>
      <charset val="134"/>
      <scheme val="minor"/>
    </font>
    <font>
      <sz val="11"/>
      <color rgb="FFFA7D0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4"/>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rgb="FFC6EFCE"/>
        <bgColor indexed="64"/>
      </patternFill>
    </fill>
    <fill>
      <patternFill patternType="solid">
        <fgColor rgb="FFFFCC99"/>
        <bgColor indexed="64"/>
      </patternFill>
    </fill>
    <fill>
      <patternFill patternType="solid">
        <fgColor theme="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FFFCC"/>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s>
  <borders count="17">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50">
    <xf numFmtId="0" fontId="0" fillId="0" borderId="0"/>
    <xf numFmtId="42" fontId="10" fillId="0" borderId="0" applyFont="0" applyFill="0" applyBorder="0" applyAlignment="0" applyProtection="0">
      <alignment vertical="center"/>
    </xf>
    <xf numFmtId="0" fontId="7" fillId="21" borderId="0" applyNumberFormat="0" applyBorder="0" applyAlignment="0" applyProtection="0">
      <alignment vertical="center"/>
    </xf>
    <xf numFmtId="0" fontId="14" fillId="12" borderId="11"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7" fillId="22" borderId="0" applyNumberFormat="0" applyBorder="0" applyAlignment="0" applyProtection="0">
      <alignment vertical="center"/>
    </xf>
    <xf numFmtId="0" fontId="15" fillId="16" borderId="0" applyNumberFormat="0" applyBorder="0" applyAlignment="0" applyProtection="0">
      <alignment vertical="center"/>
    </xf>
    <xf numFmtId="43" fontId="10" fillId="0" borderId="0" applyFont="0" applyFill="0" applyBorder="0" applyAlignment="0" applyProtection="0">
      <alignment vertical="center"/>
    </xf>
    <xf numFmtId="0" fontId="6" fillId="7" borderId="0" applyNumberFormat="0" applyBorder="0" applyAlignment="0" applyProtection="0">
      <alignment vertical="center"/>
    </xf>
    <xf numFmtId="0" fontId="21" fillId="0" borderId="0" applyNumberFormat="0" applyFill="0" applyBorder="0" applyAlignment="0" applyProtection="0">
      <alignment vertical="center"/>
    </xf>
    <xf numFmtId="9" fontId="1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0" fillId="19" borderId="12" applyNumberFormat="0" applyFont="0" applyAlignment="0" applyProtection="0">
      <alignment vertical="center"/>
    </xf>
    <xf numFmtId="0" fontId="6" fillId="30"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0" applyNumberFormat="0" applyFill="0" applyAlignment="0" applyProtection="0">
      <alignment vertical="center"/>
    </xf>
    <xf numFmtId="0" fontId="12" fillId="0" borderId="10" applyNumberFormat="0" applyFill="0" applyAlignment="0" applyProtection="0">
      <alignment vertical="center"/>
    </xf>
    <xf numFmtId="0" fontId="6" fillId="6" borderId="0" applyNumberFormat="0" applyBorder="0" applyAlignment="0" applyProtection="0">
      <alignment vertical="center"/>
    </xf>
    <xf numFmtId="0" fontId="24" fillId="0" borderId="16" applyNumberFormat="0" applyFill="0" applyAlignment="0" applyProtection="0">
      <alignment vertical="center"/>
    </xf>
    <xf numFmtId="0" fontId="6" fillId="15" borderId="0" applyNumberFormat="0" applyBorder="0" applyAlignment="0" applyProtection="0">
      <alignment vertical="center"/>
    </xf>
    <xf numFmtId="0" fontId="16" fillId="20" borderId="13" applyNumberFormat="0" applyAlignment="0" applyProtection="0">
      <alignment vertical="center"/>
    </xf>
    <xf numFmtId="0" fontId="18" fillId="20" borderId="11" applyNumberFormat="0" applyAlignment="0" applyProtection="0">
      <alignment vertical="center"/>
    </xf>
    <xf numFmtId="0" fontId="8" fillId="5" borderId="9" applyNumberFormat="0" applyAlignment="0" applyProtection="0">
      <alignment vertical="center"/>
    </xf>
    <xf numFmtId="0" fontId="7" fillId="14" borderId="0" applyNumberFormat="0" applyBorder="0" applyAlignment="0" applyProtection="0">
      <alignment vertical="center"/>
    </xf>
    <xf numFmtId="0" fontId="6" fillId="13" borderId="0" applyNumberFormat="0" applyBorder="0" applyAlignment="0" applyProtection="0">
      <alignment vertical="center"/>
    </xf>
    <xf numFmtId="0" fontId="25" fillId="0" borderId="15" applyNumberFormat="0" applyFill="0" applyAlignment="0" applyProtection="0">
      <alignment vertical="center"/>
    </xf>
    <xf numFmtId="0" fontId="23" fillId="0" borderId="14" applyNumberFormat="0" applyFill="0" applyAlignment="0" applyProtection="0">
      <alignment vertical="center"/>
    </xf>
    <xf numFmtId="0" fontId="11" fillId="11" borderId="0" applyNumberFormat="0" applyBorder="0" applyAlignment="0" applyProtection="0">
      <alignment vertical="center"/>
    </xf>
    <xf numFmtId="0" fontId="20" fillId="26" borderId="0" applyNumberFormat="0" applyBorder="0" applyAlignment="0" applyProtection="0">
      <alignment vertical="center"/>
    </xf>
    <xf numFmtId="0" fontId="7" fillId="4" borderId="0" applyNumberFormat="0" applyBorder="0" applyAlignment="0" applyProtection="0">
      <alignment vertical="center"/>
    </xf>
    <xf numFmtId="0" fontId="6" fillId="3" borderId="0" applyNumberFormat="0" applyBorder="0" applyAlignment="0" applyProtection="0">
      <alignment vertical="center"/>
    </xf>
    <xf numFmtId="0" fontId="7" fillId="18" borderId="0" applyNumberFormat="0" applyBorder="0" applyAlignment="0" applyProtection="0">
      <alignment vertical="center"/>
    </xf>
    <xf numFmtId="0" fontId="7" fillId="28" borderId="0" applyNumberFormat="0" applyBorder="0" applyAlignment="0" applyProtection="0">
      <alignment vertical="center"/>
    </xf>
    <xf numFmtId="0" fontId="7" fillId="25" borderId="0" applyNumberFormat="0" applyBorder="0" applyAlignment="0" applyProtection="0">
      <alignment vertical="center"/>
    </xf>
    <xf numFmtId="0" fontId="7" fillId="32" borderId="0" applyNumberFormat="0" applyBorder="0" applyAlignment="0" applyProtection="0">
      <alignment vertical="center"/>
    </xf>
    <xf numFmtId="0" fontId="6" fillId="10" borderId="0" applyNumberFormat="0" applyBorder="0" applyAlignment="0" applyProtection="0">
      <alignment vertical="center"/>
    </xf>
    <xf numFmtId="0" fontId="6" fillId="31" borderId="0" applyNumberFormat="0" applyBorder="0" applyAlignment="0" applyProtection="0">
      <alignment vertical="center"/>
    </xf>
    <xf numFmtId="0" fontId="7" fillId="29" borderId="0" applyNumberFormat="0" applyBorder="0" applyAlignment="0" applyProtection="0">
      <alignment vertical="center"/>
    </xf>
    <xf numFmtId="0" fontId="7" fillId="9" borderId="0" applyNumberFormat="0" applyBorder="0" applyAlignment="0" applyProtection="0">
      <alignment vertical="center"/>
    </xf>
    <xf numFmtId="0" fontId="6" fillId="24" borderId="0" applyNumberFormat="0" applyBorder="0" applyAlignment="0" applyProtection="0">
      <alignment vertical="center"/>
    </xf>
    <xf numFmtId="0" fontId="7" fillId="17" borderId="0" applyNumberFormat="0" applyBorder="0" applyAlignment="0" applyProtection="0">
      <alignment vertical="center"/>
    </xf>
    <xf numFmtId="0" fontId="6" fillId="27" borderId="0" applyNumberFormat="0" applyBorder="0" applyAlignment="0" applyProtection="0">
      <alignment vertical="center"/>
    </xf>
    <xf numFmtId="0" fontId="6" fillId="2" borderId="0" applyNumberFormat="0" applyBorder="0" applyAlignment="0" applyProtection="0">
      <alignment vertical="center"/>
    </xf>
    <xf numFmtId="0" fontId="7" fillId="23" borderId="0" applyNumberFormat="0" applyBorder="0" applyAlignment="0" applyProtection="0">
      <alignment vertical="center"/>
    </xf>
    <xf numFmtId="0" fontId="6" fillId="8" borderId="0" applyNumberFormat="0" applyBorder="0" applyAlignment="0" applyProtection="0">
      <alignment vertical="center"/>
    </xf>
    <xf numFmtId="0" fontId="0" fillId="0" borderId="0"/>
  </cellStyleXfs>
  <cellXfs count="44">
    <xf numFmtId="0" fontId="0" fillId="0" borderId="0" xfId="0"/>
    <xf numFmtId="0" fontId="0" fillId="0" borderId="0" xfId="0" applyAlignment="1">
      <alignment horizontal="center"/>
    </xf>
    <xf numFmtId="0" fontId="0" fillId="0" borderId="1" xfId="0" applyBorder="1" applyAlignment="1">
      <alignment horizontal="center"/>
    </xf>
    <xf numFmtId="0" fontId="1" fillId="0" borderId="2" xfId="49" applyNumberFormat="1" applyFont="1" applyBorder="1" applyAlignment="1">
      <alignment horizontal="center" vertical="center" wrapText="1"/>
    </xf>
    <xf numFmtId="0" fontId="1" fillId="0" borderId="3" xfId="49" applyNumberFormat="1" applyFont="1" applyBorder="1" applyAlignment="1">
      <alignment horizontal="center" vertical="center" wrapText="1"/>
    </xf>
    <xf numFmtId="0" fontId="0" fillId="0" borderId="4" xfId="0" applyBorder="1" applyAlignment="1">
      <alignment horizontal="center"/>
    </xf>
    <xf numFmtId="0" fontId="2" fillId="0" borderId="5" xfId="49" applyNumberFormat="1" applyFont="1" applyBorder="1" applyAlignment="1">
      <alignment horizontal="center" vertical="center" wrapText="1"/>
    </xf>
    <xf numFmtId="0" fontId="3" fillId="0" borderId="5" xfId="0" applyFont="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xf>
    <xf numFmtId="0" fontId="3" fillId="0" borderId="1" xfId="0" applyFont="1" applyBorder="1" applyAlignment="1">
      <alignment vertical="center" wrapText="1"/>
    </xf>
    <xf numFmtId="49" fontId="2" fillId="0" borderId="5" xfId="49" applyNumberFormat="1" applyFont="1" applyBorder="1" applyAlignment="1">
      <alignment horizontal="center" vertical="center" wrapText="1"/>
    </xf>
    <xf numFmtId="0" fontId="2" fillId="0" borderId="5" xfId="49" applyNumberFormat="1" applyFont="1" applyBorder="1" applyAlignment="1">
      <alignment horizontal="left" vertical="center" wrapText="1"/>
    </xf>
    <xf numFmtId="1" fontId="2" fillId="0" borderId="5" xfId="49" applyNumberFormat="1" applyFont="1" applyBorder="1" applyAlignment="1">
      <alignment horizontal="center" vertical="center" wrapText="1" shrinkToFit="1"/>
    </xf>
    <xf numFmtId="176" fontId="2" fillId="0" borderId="5" xfId="49" applyNumberFormat="1" applyFont="1" applyBorder="1" applyAlignment="1">
      <alignment horizontal="center" vertical="center" wrapText="1" shrinkToFit="1"/>
    </xf>
    <xf numFmtId="2" fontId="2" fillId="0" borderId="5" xfId="49" applyNumberFormat="1" applyFont="1" applyBorder="1" applyAlignment="1">
      <alignment horizontal="center" vertical="center" wrapText="1" shrinkToFit="1"/>
    </xf>
    <xf numFmtId="0" fontId="3" fillId="0" borderId="4" xfId="0" applyFont="1" applyBorder="1" applyAlignment="1">
      <alignment vertical="center" wrapText="1"/>
    </xf>
    <xf numFmtId="176" fontId="2" fillId="0" borderId="5" xfId="49" applyNumberFormat="1" applyFont="1" applyBorder="1" applyAlignment="1">
      <alignment horizontal="right" vertical="center" wrapText="1" shrinkToFit="1"/>
    </xf>
    <xf numFmtId="0" fontId="3" fillId="0" borderId="6" xfId="0" applyFont="1" applyBorder="1" applyAlignment="1">
      <alignment vertical="center" wrapText="1"/>
    </xf>
    <xf numFmtId="0" fontId="4" fillId="0" borderId="0" xfId="0" applyFont="1" applyAlignment="1">
      <alignment horizontal="center" vertical="center"/>
    </xf>
    <xf numFmtId="0" fontId="2" fillId="0" borderId="5" xfId="49" applyNumberFormat="1" applyFont="1" applyFill="1" applyBorder="1" applyAlignment="1">
      <alignment horizontal="left" vertical="center" wrapText="1"/>
    </xf>
    <xf numFmtId="0" fontId="2" fillId="0" borderId="5" xfId="49" applyNumberFormat="1" applyFont="1" applyFill="1" applyBorder="1" applyAlignment="1">
      <alignment horizontal="center" vertical="center" wrapText="1"/>
    </xf>
    <xf numFmtId="176" fontId="2" fillId="0" borderId="5" xfId="49" applyNumberFormat="1" applyFont="1" applyFill="1" applyBorder="1" applyAlignment="1">
      <alignment horizontal="center" vertical="center" wrapText="1" shrinkToFit="1"/>
    </xf>
    <xf numFmtId="2" fontId="2" fillId="0" borderId="5" xfId="49" applyNumberFormat="1" applyFont="1" applyFill="1" applyBorder="1" applyAlignment="1">
      <alignment horizontal="center" vertical="center" wrapText="1" shrinkToFi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0" fillId="0" borderId="2" xfId="0" applyBorder="1" applyAlignment="1">
      <alignment wrapText="1"/>
    </xf>
    <xf numFmtId="0" fontId="0" fillId="0" borderId="3" xfId="0" applyBorder="1" applyAlignment="1">
      <alignment wrapText="1"/>
    </xf>
    <xf numFmtId="0" fontId="5" fillId="0" borderId="8" xfId="0" applyFont="1" applyBorder="1" applyAlignment="1">
      <alignment vertical="center"/>
    </xf>
    <xf numFmtId="0" fontId="5" fillId="0" borderId="8" xfId="0" applyFont="1" applyBorder="1" applyAlignment="1">
      <alignment horizontal="center" vertical="center"/>
    </xf>
    <xf numFmtId="0" fontId="0" fillId="0" borderId="3" xfId="0" applyBorder="1" applyAlignment="1">
      <alignment vertical="center"/>
    </xf>
    <xf numFmtId="0" fontId="0" fillId="0" borderId="7" xfId="0" applyBorder="1" applyAlignment="1">
      <alignment vertical="center"/>
    </xf>
    <xf numFmtId="0" fontId="0" fillId="0" borderId="2" xfId="0" applyBorder="1" applyAlignment="1">
      <alignment horizontal="center" vertical="center" wrapText="1"/>
    </xf>
    <xf numFmtId="0" fontId="0" fillId="0" borderId="7" xfId="0" applyBorder="1" applyAlignment="1">
      <alignment horizontal="center" vertical="center" wrapText="1"/>
    </xf>
    <xf numFmtId="0" fontId="2" fillId="0" borderId="2" xfId="0" applyFont="1" applyBorder="1" applyAlignment="1">
      <alignment horizontal="center" vertical="center" wrapText="1"/>
    </xf>
    <xf numFmtId="0" fontId="3" fillId="0" borderId="7" xfId="0" applyFont="1" applyBorder="1" applyAlignment="1">
      <alignment horizontal="center" vertical="center" wrapText="1"/>
    </xf>
    <xf numFmtId="0" fontId="2" fillId="0" borderId="5" xfId="0" applyFont="1" applyBorder="1" applyAlignment="1">
      <alignment horizontal="center" vertical="center" wrapText="1"/>
    </xf>
    <xf numFmtId="0" fontId="0" fillId="0" borderId="0" xfId="0" applyAlignment="1">
      <alignment wrapText="1"/>
    </xf>
    <xf numFmtId="0" fontId="0" fillId="0" borderId="5" xfId="0" applyBorder="1"/>
    <xf numFmtId="0" fontId="0" fillId="0" borderId="7" xfId="0" applyBorder="1" applyAlignment="1">
      <alignment horizontal="center" wrapText="1"/>
    </xf>
    <xf numFmtId="0" fontId="0" fillId="0" borderId="7" xfId="0" applyBorder="1" applyAlignment="1">
      <alignment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
  <sheetViews>
    <sheetView tabSelected="1" view="pageBreakPreview" zoomScaleNormal="100" workbookViewId="0">
      <selection activeCell="D21" sqref="D21:K21"/>
    </sheetView>
  </sheetViews>
  <sheetFormatPr defaultColWidth="9" defaultRowHeight="15"/>
  <cols>
    <col min="1" max="1" width="5.28571428571429" customWidth="1"/>
    <col min="2" max="2" width="6.28571428571429" customWidth="1"/>
    <col min="3" max="3" width="34.3428571428571" customWidth="1"/>
    <col min="4" max="4" width="43.0380952380952" customWidth="1"/>
    <col min="5" max="5" width="21.1428571428571" customWidth="1"/>
    <col min="6" max="6" width="19.2095238095238" style="1" customWidth="1"/>
    <col min="7" max="7" width="14" style="1" customWidth="1"/>
    <col min="8" max="8" width="43.5809523809524" style="1" customWidth="1"/>
    <col min="9" max="9" width="117.333333333333" customWidth="1"/>
    <col min="10" max="10" width="18.7142857142857" customWidth="1"/>
    <col min="11" max="11" width="14.5904761904762" customWidth="1"/>
  </cols>
  <sheetData>
    <row r="1" ht="52.5" customHeight="1" spans="1:11">
      <c r="A1" s="2"/>
      <c r="B1" s="3" t="s">
        <v>0</v>
      </c>
      <c r="C1" s="4"/>
      <c r="D1" s="4"/>
      <c r="E1" s="4"/>
      <c r="F1" s="4"/>
      <c r="G1" s="4"/>
      <c r="H1" s="4"/>
      <c r="I1" s="4"/>
      <c r="J1" s="33"/>
      <c r="K1" s="34"/>
    </row>
    <row r="2" ht="38.25" customHeight="1" spans="1:11">
      <c r="A2" s="5"/>
      <c r="B2" s="6" t="s">
        <v>1</v>
      </c>
      <c r="C2" s="7"/>
      <c r="D2" s="6" t="s">
        <v>2</v>
      </c>
      <c r="E2" s="8"/>
      <c r="F2" s="8"/>
      <c r="G2" s="8"/>
      <c r="H2" s="8"/>
      <c r="I2" s="6" t="s">
        <v>3</v>
      </c>
      <c r="J2" s="35"/>
      <c r="K2" s="36"/>
    </row>
    <row r="3" ht="33" customHeight="1" spans="1:11">
      <c r="A3" s="5"/>
      <c r="B3" s="6" t="s">
        <v>4</v>
      </c>
      <c r="C3" s="7"/>
      <c r="D3" s="6" t="s">
        <v>5</v>
      </c>
      <c r="E3" s="8"/>
      <c r="F3" s="8"/>
      <c r="G3" s="8"/>
      <c r="H3" s="8"/>
      <c r="I3" s="6" t="s">
        <v>6</v>
      </c>
      <c r="J3" s="37" t="s">
        <v>7</v>
      </c>
      <c r="K3" s="38"/>
    </row>
    <row r="4" ht="45" customHeight="1" spans="1:14">
      <c r="A4" s="9"/>
      <c r="B4" s="6" t="s">
        <v>8</v>
      </c>
      <c r="C4" s="6" t="s">
        <v>9</v>
      </c>
      <c r="D4" s="6" t="s">
        <v>10</v>
      </c>
      <c r="E4" s="6" t="s">
        <v>11</v>
      </c>
      <c r="F4" s="6" t="s">
        <v>12</v>
      </c>
      <c r="G4" s="6" t="s">
        <v>13</v>
      </c>
      <c r="H4" s="6" t="s">
        <v>14</v>
      </c>
      <c r="I4" s="6" t="s">
        <v>15</v>
      </c>
      <c r="J4" s="39" t="s">
        <v>16</v>
      </c>
      <c r="K4" s="39" t="s">
        <v>17</v>
      </c>
      <c r="L4" s="40"/>
      <c r="M4" s="40"/>
      <c r="N4" s="40"/>
    </row>
    <row r="5" ht="77.1" customHeight="1" spans="1:11">
      <c r="A5" s="10"/>
      <c r="B5" s="11" t="s">
        <v>18</v>
      </c>
      <c r="C5" s="12" t="s">
        <v>19</v>
      </c>
      <c r="D5" s="12" t="s">
        <v>20</v>
      </c>
      <c r="E5" s="6" t="s">
        <v>21</v>
      </c>
      <c r="F5" s="13">
        <v>47</v>
      </c>
      <c r="G5" s="14">
        <v>6273</v>
      </c>
      <c r="H5" s="15">
        <f t="shared" ref="H5:H17" si="0">F5*G5</f>
        <v>294831</v>
      </c>
      <c r="I5" s="22" t="s">
        <v>22</v>
      </c>
      <c r="J5" s="41"/>
      <c r="K5" s="41"/>
    </row>
    <row r="6" ht="77.1" customHeight="1" spans="1:11">
      <c r="A6" s="16"/>
      <c r="B6" s="11" t="s">
        <v>23</v>
      </c>
      <c r="C6" s="12" t="s">
        <v>24</v>
      </c>
      <c r="D6" s="12" t="s">
        <v>25</v>
      </c>
      <c r="E6" s="6" t="s">
        <v>21</v>
      </c>
      <c r="F6" s="13">
        <v>5.015</v>
      </c>
      <c r="G6" s="14">
        <v>10300</v>
      </c>
      <c r="H6" s="15">
        <f t="shared" ref="H6" si="1">F6*G6</f>
        <v>51654.5</v>
      </c>
      <c r="I6" s="22" t="s">
        <v>26</v>
      </c>
      <c r="J6" s="41"/>
      <c r="K6" s="41"/>
    </row>
    <row r="7" ht="77.1" customHeight="1" spans="1:11">
      <c r="A7" s="16"/>
      <c r="B7" s="11" t="s">
        <v>27</v>
      </c>
      <c r="C7" s="12" t="s">
        <v>28</v>
      </c>
      <c r="D7" s="12" t="s">
        <v>29</v>
      </c>
      <c r="E7" s="6" t="s">
        <v>21</v>
      </c>
      <c r="F7" s="13">
        <v>4.012</v>
      </c>
      <c r="G7" s="14">
        <v>16300</v>
      </c>
      <c r="H7" s="15">
        <f t="shared" si="0"/>
        <v>65395.6</v>
      </c>
      <c r="I7" s="22" t="s">
        <v>30</v>
      </c>
      <c r="J7" s="41"/>
      <c r="K7" s="41"/>
    </row>
    <row r="8" ht="69" customHeight="1" spans="1:11">
      <c r="A8" s="16"/>
      <c r="B8" s="11" t="s">
        <v>31</v>
      </c>
      <c r="C8" s="12" t="s">
        <v>32</v>
      </c>
      <c r="D8" s="12" t="s">
        <v>33</v>
      </c>
      <c r="E8" s="6" t="s">
        <v>34</v>
      </c>
      <c r="F8" s="13">
        <v>1</v>
      </c>
      <c r="G8" s="14">
        <v>30000</v>
      </c>
      <c r="H8" s="15">
        <f t="shared" si="0"/>
        <v>30000</v>
      </c>
      <c r="I8" s="22" t="s">
        <v>35</v>
      </c>
      <c r="J8" s="41"/>
      <c r="K8" s="41"/>
    </row>
    <row r="9" ht="90" customHeight="1" spans="1:11">
      <c r="A9" s="16"/>
      <c r="B9" s="11" t="s">
        <v>36</v>
      </c>
      <c r="C9" s="12" t="s">
        <v>37</v>
      </c>
      <c r="D9" s="12" t="s">
        <v>38</v>
      </c>
      <c r="E9" s="6" t="s">
        <v>39</v>
      </c>
      <c r="F9" s="13">
        <v>1</v>
      </c>
      <c r="G9" s="14">
        <v>74668</v>
      </c>
      <c r="H9" s="15">
        <f t="shared" si="0"/>
        <v>74668</v>
      </c>
      <c r="I9" s="22" t="s">
        <v>40</v>
      </c>
      <c r="J9" s="41"/>
      <c r="K9" s="41"/>
    </row>
    <row r="10" ht="35.1" customHeight="1" spans="1:11">
      <c r="A10" s="16"/>
      <c r="B10" s="11" t="s">
        <v>41</v>
      </c>
      <c r="C10" s="12" t="s">
        <v>42</v>
      </c>
      <c r="D10" s="12" t="s">
        <v>43</v>
      </c>
      <c r="E10" s="6" t="s">
        <v>44</v>
      </c>
      <c r="F10" s="17">
        <v>2742.762</v>
      </c>
      <c r="G10" s="14">
        <v>8</v>
      </c>
      <c r="H10" s="15">
        <f t="shared" si="0"/>
        <v>21942.096</v>
      </c>
      <c r="I10" s="22" t="s">
        <v>45</v>
      </c>
      <c r="J10" s="41"/>
      <c r="K10" s="41"/>
    </row>
    <row r="11" ht="35.1" customHeight="1" spans="1:11">
      <c r="A11" s="16"/>
      <c r="B11" s="11" t="s">
        <v>46</v>
      </c>
      <c r="C11" s="12" t="s">
        <v>47</v>
      </c>
      <c r="D11" s="12" t="s">
        <v>48</v>
      </c>
      <c r="E11" s="6" t="s">
        <v>44</v>
      </c>
      <c r="F11" s="17">
        <v>177.669</v>
      </c>
      <c r="G11" s="14">
        <v>9.28</v>
      </c>
      <c r="H11" s="15">
        <f t="shared" si="0"/>
        <v>1648.76832</v>
      </c>
      <c r="I11" s="22" t="s">
        <v>49</v>
      </c>
      <c r="J11" s="41"/>
      <c r="K11" s="41"/>
    </row>
    <row r="12" ht="35.1" customHeight="1" spans="1:11">
      <c r="A12" s="18"/>
      <c r="B12" s="11" t="s">
        <v>50</v>
      </c>
      <c r="C12" s="12" t="s">
        <v>51</v>
      </c>
      <c r="D12" s="12" t="s">
        <v>52</v>
      </c>
      <c r="E12" s="6" t="s">
        <v>21</v>
      </c>
      <c r="F12" s="17">
        <v>62</v>
      </c>
      <c r="G12" s="14">
        <v>69.4</v>
      </c>
      <c r="H12" s="15">
        <f t="shared" si="0"/>
        <v>4302.8</v>
      </c>
      <c r="I12" s="22" t="s">
        <v>53</v>
      </c>
      <c r="J12" s="41"/>
      <c r="K12" s="41"/>
    </row>
    <row r="13" ht="35.1" customHeight="1" spans="1:11">
      <c r="A13" s="10"/>
      <c r="B13" s="11" t="s">
        <v>54</v>
      </c>
      <c r="C13" s="12" t="s">
        <v>55</v>
      </c>
      <c r="D13" s="12" t="s">
        <v>56</v>
      </c>
      <c r="E13" s="6" t="s">
        <v>44</v>
      </c>
      <c r="F13" s="17">
        <v>10.5</v>
      </c>
      <c r="G13" s="19">
        <v>16.74</v>
      </c>
      <c r="H13" s="15">
        <f t="shared" si="0"/>
        <v>175.77</v>
      </c>
      <c r="I13" s="22" t="s">
        <v>57</v>
      </c>
      <c r="J13" s="41"/>
      <c r="K13" s="41"/>
    </row>
    <row r="14" ht="35.1" customHeight="1" spans="1:11">
      <c r="A14" s="16"/>
      <c r="B14" s="11" t="s">
        <v>58</v>
      </c>
      <c r="C14" s="12" t="s">
        <v>59</v>
      </c>
      <c r="D14" s="12" t="s">
        <v>60</v>
      </c>
      <c r="E14" s="6" t="s">
        <v>44</v>
      </c>
      <c r="F14" s="17">
        <v>4164.048</v>
      </c>
      <c r="G14" s="14">
        <v>2.5</v>
      </c>
      <c r="H14" s="15">
        <f t="shared" si="0"/>
        <v>10410.12</v>
      </c>
      <c r="I14" s="22" t="s">
        <v>61</v>
      </c>
      <c r="J14" s="41"/>
      <c r="K14" s="41"/>
    </row>
    <row r="15" ht="35.1" customHeight="1" spans="1:11">
      <c r="A15" s="16"/>
      <c r="B15" s="11" t="s">
        <v>62</v>
      </c>
      <c r="C15" s="12" t="s">
        <v>63</v>
      </c>
      <c r="D15" s="12" t="s">
        <v>64</v>
      </c>
      <c r="E15" s="6" t="s">
        <v>44</v>
      </c>
      <c r="F15" s="17">
        <v>2853.654</v>
      </c>
      <c r="G15" s="14">
        <v>22.9</v>
      </c>
      <c r="H15" s="15">
        <f t="shared" si="0"/>
        <v>65348.6766</v>
      </c>
      <c r="I15" s="22" t="s">
        <v>65</v>
      </c>
      <c r="J15" s="41"/>
      <c r="K15" s="41"/>
    </row>
    <row r="16" ht="35.1" customHeight="1" spans="1:11">
      <c r="A16" s="16"/>
      <c r="B16" s="11" t="s">
        <v>66</v>
      </c>
      <c r="C16" s="12" t="s">
        <v>67</v>
      </c>
      <c r="D16" s="12" t="s">
        <v>68</v>
      </c>
      <c r="E16" s="6" t="s">
        <v>69</v>
      </c>
      <c r="F16" s="17">
        <v>8</v>
      </c>
      <c r="G16" s="14">
        <v>57.35</v>
      </c>
      <c r="H16" s="15">
        <f t="shared" si="0"/>
        <v>458.8</v>
      </c>
      <c r="I16" s="22" t="s">
        <v>70</v>
      </c>
      <c r="J16" s="41"/>
      <c r="K16" s="41"/>
    </row>
    <row r="17" ht="35.1" customHeight="1" spans="1:11">
      <c r="A17" s="16"/>
      <c r="B17" s="11" t="s">
        <v>71</v>
      </c>
      <c r="C17" s="12" t="s">
        <v>72</v>
      </c>
      <c r="D17" s="12"/>
      <c r="E17" s="6" t="s">
        <v>73</v>
      </c>
      <c r="F17" s="17">
        <v>960.84</v>
      </c>
      <c r="G17" s="14">
        <v>8</v>
      </c>
      <c r="H17" s="15">
        <f t="shared" si="0"/>
        <v>7686.72</v>
      </c>
      <c r="I17" s="22"/>
      <c r="J17" s="41"/>
      <c r="K17" s="41"/>
    </row>
    <row r="18" ht="35.1" customHeight="1" spans="1:11">
      <c r="A18" s="16"/>
      <c r="B18" s="6"/>
      <c r="C18" s="12"/>
      <c r="D18" s="12"/>
      <c r="E18" s="6"/>
      <c r="F18" s="17"/>
      <c r="G18" s="14"/>
      <c r="H18" s="15"/>
      <c r="I18" s="22"/>
      <c r="J18" s="41"/>
      <c r="K18" s="41"/>
    </row>
    <row r="19" ht="35.1" customHeight="1" spans="1:11">
      <c r="A19" s="16"/>
      <c r="B19" s="6"/>
      <c r="C19" s="12"/>
      <c r="D19" s="12"/>
      <c r="E19" s="6"/>
      <c r="F19" s="17"/>
      <c r="G19" s="14"/>
      <c r="H19" s="15"/>
      <c r="I19" s="22"/>
      <c r="J19" s="41"/>
      <c r="K19" s="41"/>
    </row>
    <row r="20" ht="45" customHeight="1" spans="1:11">
      <c r="A20" s="18"/>
      <c r="B20" s="6" t="s">
        <v>74</v>
      </c>
      <c r="C20" s="20"/>
      <c r="D20" s="20"/>
      <c r="E20" s="21"/>
      <c r="F20" s="22"/>
      <c r="G20" s="22"/>
      <c r="H20" s="23">
        <f>SUM(H5:H9)</f>
        <v>516549.1</v>
      </c>
      <c r="I20" s="22"/>
      <c r="J20" s="41"/>
      <c r="K20" s="41"/>
    </row>
    <row r="21" ht="94.5" customHeight="1" spans="1:11">
      <c r="A21" s="24" t="s">
        <v>75</v>
      </c>
      <c r="B21" s="25"/>
      <c r="C21" s="26"/>
      <c r="D21" s="27" t="s">
        <v>76</v>
      </c>
      <c r="E21" s="28"/>
      <c r="F21" s="28"/>
      <c r="G21" s="28"/>
      <c r="H21" s="28"/>
      <c r="I21" s="28"/>
      <c r="J21" s="28"/>
      <c r="K21" s="42"/>
    </row>
    <row r="22" ht="107.25" customHeight="1" spans="1:11">
      <c r="A22" s="24" t="s">
        <v>75</v>
      </c>
      <c r="B22" s="25"/>
      <c r="C22" s="26"/>
      <c r="D22" s="29" t="s">
        <v>77</v>
      </c>
      <c r="E22" s="30"/>
      <c r="F22" s="28"/>
      <c r="G22" s="28"/>
      <c r="H22" s="28"/>
      <c r="I22" s="30"/>
      <c r="J22" s="30"/>
      <c r="K22" s="43"/>
    </row>
    <row r="23" ht="36.75" customHeight="1" spans="1:11">
      <c r="A23" s="31" t="s">
        <v>78</v>
      </c>
      <c r="B23" s="31"/>
      <c r="C23" s="31"/>
      <c r="D23" s="31"/>
      <c r="E23" s="31"/>
      <c r="F23" s="32"/>
      <c r="G23" s="32"/>
      <c r="H23" s="32"/>
      <c r="I23" s="31"/>
      <c r="J23" s="31"/>
      <c r="K23" s="31"/>
    </row>
  </sheetData>
  <mergeCells count="13">
    <mergeCell ref="B1:K1"/>
    <mergeCell ref="B2:C2"/>
    <mergeCell ref="D2:H2"/>
    <mergeCell ref="J2:K2"/>
    <mergeCell ref="B3:C3"/>
    <mergeCell ref="D3:H3"/>
    <mergeCell ref="J3:K3"/>
    <mergeCell ref="A21:C21"/>
    <mergeCell ref="D21:K21"/>
    <mergeCell ref="A22:C22"/>
    <mergeCell ref="D22:K22"/>
    <mergeCell ref="A23:K23"/>
    <mergeCell ref="A1:A4"/>
  </mergeCells>
  <pageMargins left="0.275" right="0" top="0.550694444444444" bottom="0" header="0" footer="0"/>
  <pageSetup paperSize="9" scale="42"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材料汇总表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小若</cp:lastModifiedBy>
  <dcterms:created xsi:type="dcterms:W3CDTF">2021-08-23T11:31:00Z</dcterms:created>
  <cp:lastPrinted>2021-12-21T03:16:00Z</cp:lastPrinted>
  <dcterms:modified xsi:type="dcterms:W3CDTF">2022-01-18T02:01:49Z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y fmtid="{D5CDD505-2E9C-101B-9397-08002B2CF9AE}" pid="3" name="ICV">
    <vt:lpwstr>449B4F2DFDCD41FAB356524E533C52BC</vt:lpwstr>
  </property>
</Properties>
</file>